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8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<sst xmlns="http://schemas.openxmlformats.org/spreadsheetml/2006/main" count="253" uniqueCount="71">
  <si>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</si>
  <si>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</si>
  <si>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</si>
  <si>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</si>
  <si>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</si>
  <si>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</si>
  <si>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</si>
  <si>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</si>
  <si>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</si>
  <si>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</si>
  <si>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</si>
  <si>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</si>
  <si>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</si>
  <si>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</si>
  <si>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</si>
  <si>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</si>
  <si>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</si>
  <si>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</si>
  <si>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</si>
  <si>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</si>
  <si>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</si>
  <si>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</si>
  <si>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</si>
  <si>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</si>
  <si>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Øyvind Kvisvik</t>
  </si>
  <si>
    <t>Steffen Eikrem</t>
  </si>
  <si>
    <t>Renate Flatøy</t>
  </si>
  <si>
    <t>Sverre Kjerpeset</t>
  </si>
  <si>
    <t>Bendik Hestad</t>
  </si>
  <si>
    <t>Ole Leithe</t>
  </si>
  <si>
    <t>Kjell Ove Kvendbø</t>
  </si>
  <si>
    <t>Ole Langdal</t>
  </si>
  <si>
    <t>Svein Bøe</t>
  </si>
  <si>
    <t>Irene T. Danielsen</t>
  </si>
  <si>
    <t>Tore Danielsen</t>
  </si>
  <si>
    <t>Kristian Gravem</t>
  </si>
  <si>
    <t>Tina Kjørsvik</t>
  </si>
  <si>
    <t>Sommercup - Women's Us Open, pulje 3</t>
  </si>
  <si>
    <t>Sommercup - Women's Us Open, pulje 4</t>
  </si>
  <si>
    <t>Sommercup - Women's Us Open, pulje 11</t>
  </si>
  <si>
    <t>Sommercup - Women's Us Open, pulje 12</t>
  </si>
  <si>
    <t>Sommercup - Bourbon Street, pulje 1</t>
  </si>
  <si>
    <t>Sommercup - Bourbon Street, pulje 2</t>
  </si>
  <si>
    <t>Sommercup - Bourbon Street, pulje 9</t>
  </si>
  <si>
    <t>Sommercup - Bourbon Street, pulje 10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</si>
  <si>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</si>
  <si>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</si>
  <si>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</si>
  <si>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</si>
  <si>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Sommercup - Big Ben, pulje 7</t>
  </si>
  <si>
    <t>Sommercup - Big Ben, pulje 8</t>
  </si>
  <si>
    <t>Sommercup - Big Ben, pulje 15</t>
  </si>
  <si>
    <t>Sommercup - Big Ben, pulje 16</t>
  </si>
  <si>
    <t>Profil 1, Bourbon Street</t>
  </si>
  <si>
    <t>Profil 2, 2011 Women's Us Open</t>
  </si>
  <si>
    <t>Profil 3, 2006 Junior Ebonite..</t>
  </si>
  <si>
    <t>Pulje 13</t>
  </si>
  <si>
    <t>Pulje 14</t>
  </si>
  <si>
    <t>Pulje 15</t>
  </si>
  <si>
    <t>Pulje 16</t>
  </si>
  <si>
    <t>Profil 4, Big Ben</t>
  </si>
  <si>
    <t>Paul Boyle</t>
  </si>
  <si>
    <t>Kristian Malme</t>
  </si>
  <si>
    <t>Grethe Danielsen</t>
  </si>
  <si>
    <t>Eivind Vermøy</t>
  </si>
  <si>
    <t>Inge Eidseter</t>
  </si>
  <si>
    <t>Ole Morten Neergaard</t>
  </si>
  <si>
    <t>Arild Heltne</t>
  </si>
  <si>
    <t>Ole M. Neergaard</t>
  </si>
  <si>
    <t>Tara K. W. Follum</t>
  </si>
  <si>
    <t>Øivind B. Nordhagen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</si>
</sst>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419100</xdr:rowOff>
    </xdr:from>
    <xdr:to>
      <xdr:col>1</xdr:col>
      <xdr:colOff>742950</xdr:colOff>
      <xdr:row>6</xdr:row>
      <xdr:rowOff>19050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47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9" sqref="B9:J19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8" width="12.140625" style="15" customWidth="1"/>
    <col min="9" max="9" width="10.003906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4:17" ht="33">
      <c r="D2" s="14"/>
      <c r="E2" s="16"/>
      <c r="F2" s="56" t="s">
        <v>41</v>
      </c>
      <c r="G2" s="14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24</v>
      </c>
      <c r="C9" s="25">
        <v>155</v>
      </c>
      <c r="D9" s="24">
        <v>148</v>
      </c>
      <c r="E9" s="25">
        <v>168</v>
      </c>
      <c r="F9" s="24">
        <v>246</v>
      </c>
      <c r="G9" s="26">
        <f aca="true" t="shared" si="0" ref="G9:G20">F9+C9+D9+E9</f>
        <v>717</v>
      </c>
      <c r="H9" s="24">
        <v>140</v>
      </c>
      <c r="I9" s="27">
        <f aca="true" t="shared" si="1" ref="I9:I20">G9/4</f>
        <v>179.25</v>
      </c>
      <c r="J9" s="26">
        <f aca="true" t="shared" si="2" ref="J9:J20">G9+H9</f>
        <v>857</v>
      </c>
      <c r="K9" s="14"/>
      <c r="L9" s="14"/>
    </row>
    <row r="10" spans="1:12" ht="18">
      <c r="A10" s="23">
        <v>2</v>
      </c>
      <c r="B10" s="3" t="s">
        <v>28</v>
      </c>
      <c r="C10" s="25">
        <v>175</v>
      </c>
      <c r="D10" s="24">
        <v>193</v>
      </c>
      <c r="E10" s="25">
        <v>183</v>
      </c>
      <c r="F10" s="24">
        <v>170</v>
      </c>
      <c r="G10" s="26">
        <f t="shared" si="0"/>
        <v>721</v>
      </c>
      <c r="H10" s="24">
        <v>120</v>
      </c>
      <c r="I10" s="27">
        <f t="shared" si="1"/>
        <v>180.25</v>
      </c>
      <c r="J10" s="26">
        <f t="shared" si="2"/>
        <v>841</v>
      </c>
      <c r="K10" s="14"/>
      <c r="L10" s="14"/>
    </row>
    <row r="11" spans="1:12" ht="18">
      <c r="A11" s="23">
        <v>3</v>
      </c>
      <c r="B11" s="3" t="s">
        <v>31</v>
      </c>
      <c r="C11" s="25">
        <v>201</v>
      </c>
      <c r="D11" s="24">
        <v>148</v>
      </c>
      <c r="E11" s="25">
        <v>173</v>
      </c>
      <c r="F11" s="24">
        <v>202</v>
      </c>
      <c r="G11" s="26">
        <f t="shared" si="0"/>
        <v>724</v>
      </c>
      <c r="H11" s="24">
        <v>96</v>
      </c>
      <c r="I11" s="27">
        <f t="shared" si="1"/>
        <v>181</v>
      </c>
      <c r="J11" s="26">
        <f t="shared" si="2"/>
        <v>820</v>
      </c>
      <c r="K11" s="14"/>
      <c r="L11" s="14"/>
    </row>
    <row r="12" spans="1:12" ht="18">
      <c r="A12" s="23">
        <v>4</v>
      </c>
      <c r="B12" s="3" t="s">
        <v>61</v>
      </c>
      <c r="C12" s="25">
        <v>136</v>
      </c>
      <c r="D12" s="24">
        <v>171</v>
      </c>
      <c r="E12" s="25">
        <v>177</v>
      </c>
      <c r="F12" s="24">
        <v>178</v>
      </c>
      <c r="G12" s="26">
        <f t="shared" si="0"/>
        <v>662</v>
      </c>
      <c r="H12" s="24">
        <v>112</v>
      </c>
      <c r="I12" s="27">
        <f t="shared" si="1"/>
        <v>165.5</v>
      </c>
      <c r="J12" s="26">
        <f t="shared" si="2"/>
        <v>774</v>
      </c>
      <c r="K12" s="14"/>
      <c r="L12" s="14"/>
    </row>
    <row r="13" spans="1:12" ht="18">
      <c r="A13" s="23">
        <v>5</v>
      </c>
      <c r="B13" s="3" t="s">
        <v>64</v>
      </c>
      <c r="C13" s="25">
        <v>189</v>
      </c>
      <c r="D13" s="24">
        <v>177</v>
      </c>
      <c r="E13" s="25">
        <v>200</v>
      </c>
      <c r="F13" s="24">
        <v>196</v>
      </c>
      <c r="G13" s="26">
        <f t="shared" si="0"/>
        <v>762</v>
      </c>
      <c r="H13" s="24">
        <v>12</v>
      </c>
      <c r="I13" s="27">
        <f t="shared" si="1"/>
        <v>190.5</v>
      </c>
      <c r="J13" s="26">
        <f t="shared" si="2"/>
        <v>774</v>
      </c>
      <c r="K13" s="14"/>
      <c r="L13" s="14"/>
    </row>
    <row r="14" spans="1:12" ht="18">
      <c r="A14" s="23">
        <v>6</v>
      </c>
      <c r="B14" s="3" t="s">
        <v>62</v>
      </c>
      <c r="C14" s="25">
        <v>159</v>
      </c>
      <c r="D14" s="24">
        <v>141</v>
      </c>
      <c r="E14" s="25">
        <v>170</v>
      </c>
      <c r="F14" s="24">
        <v>155</v>
      </c>
      <c r="G14" s="26">
        <f t="shared" si="0"/>
        <v>625</v>
      </c>
      <c r="H14" s="24">
        <v>140</v>
      </c>
      <c r="I14" s="27">
        <f t="shared" si="1"/>
        <v>156.25</v>
      </c>
      <c r="J14" s="26">
        <f t="shared" si="2"/>
        <v>765</v>
      </c>
      <c r="K14" s="14"/>
      <c r="L14" s="14"/>
    </row>
    <row r="15" spans="1:12" ht="18">
      <c r="A15" s="23">
        <v>7</v>
      </c>
      <c r="B15" s="3" t="s">
        <v>32</v>
      </c>
      <c r="C15" s="25">
        <v>133</v>
      </c>
      <c r="D15" s="24">
        <v>163</v>
      </c>
      <c r="E15" s="25">
        <v>152</v>
      </c>
      <c r="F15" s="24">
        <v>155</v>
      </c>
      <c r="G15" s="26">
        <f t="shared" si="0"/>
        <v>603</v>
      </c>
      <c r="H15" s="24">
        <v>140</v>
      </c>
      <c r="I15" s="27">
        <f t="shared" si="1"/>
        <v>150.75</v>
      </c>
      <c r="J15" s="26">
        <f t="shared" si="2"/>
        <v>743</v>
      </c>
      <c r="K15" s="14"/>
      <c r="L15" s="14"/>
    </row>
    <row r="16" spans="1:12" ht="18">
      <c r="A16" s="52">
        <v>8</v>
      </c>
      <c r="B16" s="49" t="s">
        <v>29</v>
      </c>
      <c r="C16" s="50">
        <v>156</v>
      </c>
      <c r="D16" s="35">
        <v>150</v>
      </c>
      <c r="E16" s="50">
        <v>155</v>
      </c>
      <c r="F16" s="35">
        <v>131</v>
      </c>
      <c r="G16" s="53">
        <f t="shared" si="0"/>
        <v>592</v>
      </c>
      <c r="H16" s="24">
        <v>140</v>
      </c>
      <c r="I16" s="54">
        <f t="shared" si="1"/>
        <v>148</v>
      </c>
      <c r="J16" s="53">
        <f t="shared" si="2"/>
        <v>732</v>
      </c>
      <c r="K16" s="14"/>
      <c r="L16" s="14"/>
    </row>
    <row r="17" spans="1:12" ht="18">
      <c r="A17" s="52">
        <v>9</v>
      </c>
      <c r="B17" s="49" t="s">
        <v>63</v>
      </c>
      <c r="C17" s="50">
        <v>133</v>
      </c>
      <c r="D17" s="35">
        <v>154</v>
      </c>
      <c r="E17" s="50">
        <v>129</v>
      </c>
      <c r="F17" s="35">
        <v>158</v>
      </c>
      <c r="G17" s="53">
        <f t="shared" si="0"/>
        <v>574</v>
      </c>
      <c r="H17" s="24">
        <v>140</v>
      </c>
      <c r="I17" s="54">
        <f t="shared" si="1"/>
        <v>143.5</v>
      </c>
      <c r="J17" s="53">
        <f t="shared" si="2"/>
        <v>714</v>
      </c>
      <c r="K17" s="14"/>
      <c r="L17" s="14"/>
    </row>
    <row r="18" spans="1:12" ht="18">
      <c r="A18" s="23">
        <v>10</v>
      </c>
      <c r="B18" s="3" t="s">
        <v>34</v>
      </c>
      <c r="C18" s="25">
        <v>189</v>
      </c>
      <c r="D18" s="24">
        <v>169</v>
      </c>
      <c r="E18" s="25">
        <v>175</v>
      </c>
      <c r="F18" s="24">
        <v>154</v>
      </c>
      <c r="G18" s="26">
        <f t="shared" si="0"/>
        <v>687</v>
      </c>
      <c r="H18" s="24">
        <v>16</v>
      </c>
      <c r="I18" s="27">
        <f t="shared" si="1"/>
        <v>171.75</v>
      </c>
      <c r="J18" s="26">
        <f t="shared" si="2"/>
        <v>703</v>
      </c>
      <c r="K18" s="14"/>
      <c r="L18" s="14"/>
    </row>
    <row r="19" spans="1:12" ht="18">
      <c r="A19" s="28">
        <v>11</v>
      </c>
      <c r="B19" s="7" t="s">
        <v>25</v>
      </c>
      <c r="C19" s="29">
        <v>141</v>
      </c>
      <c r="D19" s="30">
        <v>123</v>
      </c>
      <c r="E19" s="29">
        <v>170</v>
      </c>
      <c r="F19" s="30">
        <v>120</v>
      </c>
      <c r="G19" s="32">
        <f t="shared" si="0"/>
        <v>554</v>
      </c>
      <c r="H19" s="24">
        <v>140</v>
      </c>
      <c r="I19" s="31">
        <f t="shared" si="1"/>
        <v>138.5</v>
      </c>
      <c r="J19" s="32">
        <f t="shared" si="2"/>
        <v>694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9" sqref="H9:H1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9" sqref="H9:H2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6">C9+D9+E9+F9</f>
        <v>0</v>
      </c>
      <c r="H9" s="24"/>
      <c r="I9" s="27">
        <f aca="true" t="shared" si="1" ref="I9:I16">G9/4</f>
        <v>0</v>
      </c>
      <c r="J9" s="26">
        <f aca="true" t="shared" si="2" ref="J9:J16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aca="true" t="shared" si="3" ref="G17:G25">C17+D17+E17+F17</f>
        <v>0</v>
      </c>
      <c r="H17" s="24"/>
      <c r="I17" s="27">
        <f aca="true" t="shared" si="4" ref="I17:I25">G17/4</f>
        <v>0</v>
      </c>
      <c r="J17" s="26">
        <f aca="true" t="shared" si="5" ref="J17:J25">G17+H17</f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51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5" customWidth="1"/>
    <col min="13" max="14" width="10.00390625" style="5" customWidth="1"/>
    <col min="15" max="15" width="10.00390625" style="33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</cols>
  <sheetData>
    <row r="1" ht="18"/>
    <row r="2" spans="5:9" ht="33">
      <c r="E2" s="6"/>
      <c r="I2" s="58" t="s">
        <v>11</v>
      </c>
    </row>
    <row r="3" ht="18"/>
    <row r="4" ht="18"/>
    <row r="5" spans="3:21" ht="18.75" thickBot="1">
      <c r="C5" s="105" t="s">
        <v>53</v>
      </c>
      <c r="D5" s="105"/>
      <c r="E5" s="105"/>
      <c r="F5" s="105"/>
      <c r="H5" s="105" t="s">
        <v>54</v>
      </c>
      <c r="I5" s="105"/>
      <c r="J5" s="105"/>
      <c r="K5" s="105"/>
      <c r="M5" s="105" t="s">
        <v>55</v>
      </c>
      <c r="N5" s="106"/>
      <c r="O5" s="106"/>
      <c r="P5" s="106"/>
      <c r="Q5" s="38"/>
      <c r="R5" s="106" t="s">
        <v>60</v>
      </c>
      <c r="S5" s="106"/>
      <c r="T5" s="106"/>
      <c r="U5" s="106"/>
    </row>
    <row r="6" spans="1:22" ht="18">
      <c r="A6" s="80" t="s">
        <v>7</v>
      </c>
      <c r="B6" s="2" t="s">
        <v>0</v>
      </c>
      <c r="C6" s="2" t="s">
        <v>12</v>
      </c>
      <c r="D6" s="2" t="s">
        <v>13</v>
      </c>
      <c r="E6" s="2" t="s">
        <v>14</v>
      </c>
      <c r="F6" s="2" t="s">
        <v>15</v>
      </c>
      <c r="G6" s="65"/>
      <c r="H6" s="2" t="s">
        <v>16</v>
      </c>
      <c r="I6" s="2" t="s">
        <v>17</v>
      </c>
      <c r="J6" s="2" t="s">
        <v>18</v>
      </c>
      <c r="K6" s="2" t="s">
        <v>19</v>
      </c>
      <c r="L6" s="65"/>
      <c r="M6" s="2" t="s">
        <v>20</v>
      </c>
      <c r="N6" s="2" t="s">
        <v>21</v>
      </c>
      <c r="O6" s="2" t="s">
        <v>22</v>
      </c>
      <c r="P6" s="2" t="s">
        <v>23</v>
      </c>
      <c r="Q6" s="99"/>
      <c r="R6" s="2" t="s">
        <v>56</v>
      </c>
      <c r="S6" s="2" t="s">
        <v>57</v>
      </c>
      <c r="T6" s="2" t="s">
        <v>58</v>
      </c>
      <c r="U6" s="2" t="s">
        <v>59</v>
      </c>
      <c r="V6" s="34" t="s">
        <v>10</v>
      </c>
    </row>
    <row r="7" spans="1:22" ht="18.75" thickBot="1">
      <c r="A7" s="87"/>
      <c r="B7" s="88"/>
      <c r="C7" s="89"/>
      <c r="D7" s="89"/>
      <c r="E7" s="89"/>
      <c r="F7" s="89"/>
      <c r="G7" s="90"/>
      <c r="H7" s="89"/>
      <c r="I7" s="89"/>
      <c r="J7" s="89"/>
      <c r="K7" s="89"/>
      <c r="L7" s="90"/>
      <c r="M7" s="89"/>
      <c r="N7" s="89"/>
      <c r="O7" s="89"/>
      <c r="P7" s="89"/>
      <c r="Q7" s="100"/>
      <c r="R7" s="89"/>
      <c r="S7" s="89"/>
      <c r="T7" s="89"/>
      <c r="U7" s="89"/>
      <c r="V7" s="91"/>
    </row>
    <row r="8" spans="1:22" ht="18.75" thickBot="1">
      <c r="A8" s="2">
        <v>1</v>
      </c>
      <c r="B8" s="92" t="s">
        <v>62</v>
      </c>
      <c r="C8" s="93">
        <v>765</v>
      </c>
      <c r="D8" s="93">
        <v>825</v>
      </c>
      <c r="E8" s="93"/>
      <c r="F8" s="93"/>
      <c r="G8" s="65"/>
      <c r="H8" s="93">
        <v>854</v>
      </c>
      <c r="I8" s="93"/>
      <c r="J8" s="93"/>
      <c r="K8" s="94"/>
      <c r="L8" s="95"/>
      <c r="M8" s="93"/>
      <c r="N8" s="93"/>
      <c r="O8" s="93"/>
      <c r="P8" s="93"/>
      <c r="Q8" s="99"/>
      <c r="R8" s="93"/>
      <c r="S8" s="93"/>
      <c r="T8" s="93"/>
      <c r="U8" s="93"/>
      <c r="V8" s="96">
        <f>D8+H8</f>
        <v>1679</v>
      </c>
    </row>
    <row r="9" spans="1:22" ht="18.75" thickBot="1">
      <c r="A9" s="4">
        <v>2</v>
      </c>
      <c r="B9" s="3" t="s">
        <v>28</v>
      </c>
      <c r="C9" s="4">
        <v>841</v>
      </c>
      <c r="D9" s="51"/>
      <c r="E9" s="51"/>
      <c r="F9" s="51"/>
      <c r="G9" s="66"/>
      <c r="H9" s="51">
        <v>745</v>
      </c>
      <c r="I9" s="83">
        <v>741</v>
      </c>
      <c r="J9" s="51"/>
      <c r="K9" s="69"/>
      <c r="L9" s="73"/>
      <c r="M9" s="51"/>
      <c r="N9" s="51"/>
      <c r="O9" s="51"/>
      <c r="P9" s="51"/>
      <c r="Q9" s="101"/>
      <c r="R9" s="51"/>
      <c r="S9" s="51"/>
      <c r="T9" s="51"/>
      <c r="U9" s="51"/>
      <c r="V9" s="96">
        <f>C9+H9</f>
        <v>1586</v>
      </c>
    </row>
    <row r="10" spans="1:22" ht="18.75" thickBot="1">
      <c r="A10" s="4">
        <v>3</v>
      </c>
      <c r="B10" s="3" t="s">
        <v>67</v>
      </c>
      <c r="C10" s="51"/>
      <c r="D10" s="51">
        <v>842</v>
      </c>
      <c r="E10" s="51"/>
      <c r="F10" s="51"/>
      <c r="G10" s="66"/>
      <c r="H10" s="51"/>
      <c r="I10" s="51">
        <v>738</v>
      </c>
      <c r="J10" s="51"/>
      <c r="K10" s="69"/>
      <c r="L10" s="73"/>
      <c r="M10" s="51"/>
      <c r="N10" s="64"/>
      <c r="O10" s="51"/>
      <c r="P10" s="51"/>
      <c r="Q10" s="101"/>
      <c r="R10" s="51"/>
      <c r="S10" s="51"/>
      <c r="T10" s="51"/>
      <c r="U10" s="51"/>
      <c r="V10" s="96">
        <f>D10+I10</f>
        <v>1580</v>
      </c>
    </row>
    <row r="11" spans="1:22" ht="18.75" thickBot="1">
      <c r="A11" s="4">
        <v>4</v>
      </c>
      <c r="B11" s="3" t="s">
        <v>63</v>
      </c>
      <c r="C11" s="4">
        <v>714</v>
      </c>
      <c r="D11" s="51"/>
      <c r="E11" s="51"/>
      <c r="F11" s="51"/>
      <c r="G11" s="66"/>
      <c r="H11" s="51">
        <v>805</v>
      </c>
      <c r="I11" s="83">
        <v>751</v>
      </c>
      <c r="J11" s="51"/>
      <c r="K11" s="69"/>
      <c r="L11" s="73"/>
      <c r="M11" s="51"/>
      <c r="N11" s="51"/>
      <c r="O11" s="51"/>
      <c r="P11" s="51"/>
      <c r="Q11" s="101"/>
      <c r="R11" s="51"/>
      <c r="S11" s="51"/>
      <c r="T11" s="51"/>
      <c r="U11" s="51"/>
      <c r="V11" s="96">
        <f>C11+H11</f>
        <v>1519</v>
      </c>
    </row>
    <row r="12" spans="1:22" ht="18.75" thickBot="1">
      <c r="A12" s="4">
        <v>5</v>
      </c>
      <c r="B12" s="3" t="s">
        <v>65</v>
      </c>
      <c r="C12" s="51"/>
      <c r="D12" s="43">
        <v>733</v>
      </c>
      <c r="E12" s="43"/>
      <c r="F12" s="43"/>
      <c r="G12" s="66"/>
      <c r="H12" s="43"/>
      <c r="I12" s="43">
        <v>764</v>
      </c>
      <c r="J12" s="43"/>
      <c r="K12" s="69"/>
      <c r="L12" s="73"/>
      <c r="M12" s="51"/>
      <c r="N12" s="43"/>
      <c r="O12" s="43"/>
      <c r="P12" s="43"/>
      <c r="Q12" s="101"/>
      <c r="R12" s="43"/>
      <c r="S12" s="43"/>
      <c r="T12" s="43"/>
      <c r="U12" s="43"/>
      <c r="V12" s="96">
        <f>D12+I12</f>
        <v>1497</v>
      </c>
    </row>
    <row r="13" spans="1:22" ht="18.75" thickBot="1">
      <c r="A13" s="4">
        <v>6</v>
      </c>
      <c r="B13" s="3" t="s">
        <v>24</v>
      </c>
      <c r="C13" s="51">
        <v>867</v>
      </c>
      <c r="D13" s="51"/>
      <c r="E13" s="51"/>
      <c r="F13" s="64"/>
      <c r="G13" s="66"/>
      <c r="H13" s="51"/>
      <c r="I13" s="51"/>
      <c r="J13" s="51"/>
      <c r="K13" s="69"/>
      <c r="L13" s="73"/>
      <c r="M13" s="51"/>
      <c r="N13" s="51"/>
      <c r="O13" s="51"/>
      <c r="P13" s="51"/>
      <c r="Q13" s="101"/>
      <c r="R13" s="51"/>
      <c r="S13" s="51"/>
      <c r="T13" s="51"/>
      <c r="U13" s="51"/>
      <c r="V13" s="96">
        <f>C13</f>
        <v>867</v>
      </c>
    </row>
    <row r="14" spans="1:37" ht="18.75" thickBot="1">
      <c r="A14" s="4">
        <v>7</v>
      </c>
      <c r="B14" s="3" t="s">
        <v>70</v>
      </c>
      <c r="C14" s="51"/>
      <c r="D14" s="43"/>
      <c r="E14" s="43"/>
      <c r="F14" s="64"/>
      <c r="G14" s="66"/>
      <c r="H14" s="64"/>
      <c r="I14" s="51">
        <v>848</v>
      </c>
      <c r="J14" s="43"/>
      <c r="K14" s="69"/>
      <c r="L14" s="73"/>
      <c r="M14" s="51"/>
      <c r="N14" s="51"/>
      <c r="O14" s="43"/>
      <c r="P14" s="43"/>
      <c r="Q14" s="101"/>
      <c r="R14" s="43"/>
      <c r="S14" s="43"/>
      <c r="T14" s="43"/>
      <c r="U14" s="43"/>
      <c r="V14" s="96">
        <f>I14</f>
        <v>848</v>
      </c>
      <c r="X14" s="38"/>
      <c r="Y14" s="39"/>
      <c r="Z14" s="38"/>
      <c r="AA14" s="38"/>
      <c r="AB14" s="38"/>
      <c r="AC14" s="38"/>
      <c r="AD14" s="38"/>
      <c r="AE14" s="38"/>
      <c r="AF14" s="38"/>
      <c r="AG14" s="40"/>
      <c r="AH14" s="38"/>
      <c r="AI14" s="38"/>
      <c r="AJ14" s="41"/>
      <c r="AK14" s="42"/>
    </row>
    <row r="15" spans="1:22" ht="18.75" thickBot="1">
      <c r="A15" s="97">
        <v>8</v>
      </c>
      <c r="B15" s="61" t="s">
        <v>31</v>
      </c>
      <c r="C15" s="62">
        <v>820</v>
      </c>
      <c r="D15" s="62"/>
      <c r="E15" s="62"/>
      <c r="F15" s="62"/>
      <c r="G15" s="67"/>
      <c r="H15" s="62"/>
      <c r="I15" s="62"/>
      <c r="J15" s="107"/>
      <c r="K15" s="70"/>
      <c r="L15" s="74"/>
      <c r="M15" s="62"/>
      <c r="N15" s="62"/>
      <c r="O15" s="62"/>
      <c r="P15" s="62"/>
      <c r="Q15" s="103"/>
      <c r="R15" s="62"/>
      <c r="S15" s="62"/>
      <c r="T15" s="62"/>
      <c r="U15" s="62"/>
      <c r="V15" s="96">
        <f>C15</f>
        <v>820</v>
      </c>
    </row>
    <row r="16" spans="1:22" ht="18.75" thickBot="1">
      <c r="A16" s="86">
        <v>9</v>
      </c>
      <c r="B16" s="7" t="s">
        <v>30</v>
      </c>
      <c r="C16" s="60"/>
      <c r="D16" s="60">
        <v>788</v>
      </c>
      <c r="E16" s="60"/>
      <c r="F16" s="60"/>
      <c r="G16" s="68"/>
      <c r="H16" s="60"/>
      <c r="I16" s="60"/>
      <c r="J16" s="60"/>
      <c r="K16" s="71"/>
      <c r="L16" s="75"/>
      <c r="M16" s="60"/>
      <c r="N16" s="60"/>
      <c r="O16" s="60"/>
      <c r="P16" s="60"/>
      <c r="Q16" s="104"/>
      <c r="R16" s="60"/>
      <c r="S16" s="60"/>
      <c r="T16" s="60"/>
      <c r="U16" s="60"/>
      <c r="V16" s="96">
        <f>D16</f>
        <v>788</v>
      </c>
    </row>
    <row r="17" spans="1:22" ht="18.75" thickBot="1">
      <c r="A17" s="4">
        <v>10</v>
      </c>
      <c r="B17" s="3" t="s">
        <v>68</v>
      </c>
      <c r="C17" s="4"/>
      <c r="D17" s="4">
        <v>783</v>
      </c>
      <c r="E17" s="84"/>
      <c r="F17" s="4"/>
      <c r="G17" s="66"/>
      <c r="H17" s="4"/>
      <c r="I17" s="4"/>
      <c r="J17" s="4"/>
      <c r="K17" s="72"/>
      <c r="L17" s="73"/>
      <c r="M17" s="84"/>
      <c r="N17" s="4"/>
      <c r="O17" s="4"/>
      <c r="P17" s="4"/>
      <c r="Q17" s="101"/>
      <c r="R17" s="4"/>
      <c r="S17" s="4"/>
      <c r="T17" s="4"/>
      <c r="U17" s="4"/>
      <c r="V17" s="96">
        <f>D17</f>
        <v>783</v>
      </c>
    </row>
    <row r="18" spans="1:22" ht="18">
      <c r="A18" s="86">
        <v>11</v>
      </c>
      <c r="B18" s="7" t="s">
        <v>32</v>
      </c>
      <c r="C18" s="60">
        <v>743</v>
      </c>
      <c r="D18" s="60">
        <v>780</v>
      </c>
      <c r="E18" s="60"/>
      <c r="F18" s="60"/>
      <c r="G18" s="68"/>
      <c r="H18" s="60"/>
      <c r="I18" s="60"/>
      <c r="J18" s="60"/>
      <c r="K18" s="71"/>
      <c r="L18" s="75"/>
      <c r="M18" s="60"/>
      <c r="N18" s="60"/>
      <c r="O18" s="60"/>
      <c r="P18" s="60"/>
      <c r="Q18" s="104"/>
      <c r="R18" s="60"/>
      <c r="S18" s="60"/>
      <c r="T18" s="60"/>
      <c r="U18" s="60"/>
      <c r="V18" s="96">
        <f>D18</f>
        <v>780</v>
      </c>
    </row>
    <row r="19" spans="1:22" ht="18">
      <c r="A19" s="4">
        <v>12</v>
      </c>
      <c r="B19" s="3" t="s">
        <v>61</v>
      </c>
      <c r="C19" s="51">
        <v>774</v>
      </c>
      <c r="D19" s="51"/>
      <c r="E19" s="51"/>
      <c r="F19" s="51"/>
      <c r="G19" s="66"/>
      <c r="H19" s="64"/>
      <c r="I19" s="51"/>
      <c r="J19" s="51"/>
      <c r="K19" s="69"/>
      <c r="L19" s="73"/>
      <c r="M19" s="51"/>
      <c r="N19" s="64"/>
      <c r="O19" s="51"/>
      <c r="P19" s="51"/>
      <c r="Q19" s="101"/>
      <c r="R19" s="51"/>
      <c r="S19" s="51"/>
      <c r="T19" s="51"/>
      <c r="U19" s="51"/>
      <c r="V19" s="36">
        <f>C19</f>
        <v>774</v>
      </c>
    </row>
    <row r="20" spans="1:22" ht="18">
      <c r="A20" s="4">
        <v>13</v>
      </c>
      <c r="B20" s="3" t="s">
        <v>64</v>
      </c>
      <c r="C20" s="51">
        <v>774</v>
      </c>
      <c r="D20" s="51"/>
      <c r="E20" s="64"/>
      <c r="F20" s="51"/>
      <c r="G20" s="66"/>
      <c r="H20" s="51"/>
      <c r="I20" s="51"/>
      <c r="J20" s="51"/>
      <c r="K20" s="69"/>
      <c r="L20" s="73"/>
      <c r="M20" s="51"/>
      <c r="N20" s="83"/>
      <c r="O20" s="51"/>
      <c r="P20" s="64"/>
      <c r="Q20" s="102"/>
      <c r="R20" s="64"/>
      <c r="S20" s="64"/>
      <c r="T20" s="64"/>
      <c r="U20" s="64"/>
      <c r="V20" s="36">
        <f>C20</f>
        <v>774</v>
      </c>
    </row>
    <row r="21" spans="1:22" ht="18">
      <c r="A21" s="4">
        <v>14</v>
      </c>
      <c r="B21" s="3" t="s">
        <v>26</v>
      </c>
      <c r="C21" s="4"/>
      <c r="D21" s="4">
        <v>773</v>
      </c>
      <c r="E21" s="4"/>
      <c r="F21" s="4"/>
      <c r="G21" s="66"/>
      <c r="H21" s="4"/>
      <c r="I21" s="4"/>
      <c r="J21" s="4"/>
      <c r="K21" s="108"/>
      <c r="L21" s="73"/>
      <c r="M21" s="4"/>
      <c r="N21" s="4"/>
      <c r="O21" s="4"/>
      <c r="P21" s="84"/>
      <c r="Q21" s="102"/>
      <c r="R21" s="84"/>
      <c r="S21" s="84"/>
      <c r="T21" s="84"/>
      <c r="U21" s="84"/>
      <c r="V21" s="36">
        <f>D21</f>
        <v>773</v>
      </c>
    </row>
    <row r="22" spans="1:22" ht="18">
      <c r="A22" s="4">
        <v>15</v>
      </c>
      <c r="B22" s="3" t="s">
        <v>33</v>
      </c>
      <c r="C22" s="51"/>
      <c r="D22" s="83">
        <v>772</v>
      </c>
      <c r="E22" s="51"/>
      <c r="F22" s="51"/>
      <c r="G22" s="66"/>
      <c r="H22" s="51"/>
      <c r="I22" s="64"/>
      <c r="J22" s="51"/>
      <c r="K22" s="69"/>
      <c r="L22" s="73"/>
      <c r="M22" s="51"/>
      <c r="N22" s="51"/>
      <c r="O22" s="51"/>
      <c r="P22" s="51"/>
      <c r="Q22" s="101"/>
      <c r="R22" s="51"/>
      <c r="S22" s="51"/>
      <c r="T22" s="51"/>
      <c r="U22" s="51"/>
      <c r="V22" s="36">
        <f>D22</f>
        <v>772</v>
      </c>
    </row>
    <row r="23" spans="1:22" ht="18">
      <c r="A23" s="4">
        <v>16</v>
      </c>
      <c r="B23" s="3" t="s">
        <v>27</v>
      </c>
      <c r="C23" s="51"/>
      <c r="D23" s="51">
        <v>770</v>
      </c>
      <c r="E23" s="51"/>
      <c r="F23" s="51"/>
      <c r="G23" s="66"/>
      <c r="H23" s="51"/>
      <c r="I23" s="51"/>
      <c r="J23" s="51"/>
      <c r="K23" s="69"/>
      <c r="L23" s="73"/>
      <c r="M23" s="51"/>
      <c r="N23" s="51"/>
      <c r="O23" s="51"/>
      <c r="P23" s="51"/>
      <c r="Q23" s="101"/>
      <c r="R23" s="51"/>
      <c r="S23" s="51"/>
      <c r="T23" s="51"/>
      <c r="U23" s="51"/>
      <c r="V23" s="36">
        <f>D23</f>
        <v>770</v>
      </c>
    </row>
    <row r="24" spans="1:22" ht="18">
      <c r="A24" s="4">
        <v>17</v>
      </c>
      <c r="B24" s="3" t="s">
        <v>36</v>
      </c>
      <c r="C24" s="51"/>
      <c r="D24" s="83">
        <v>756</v>
      </c>
      <c r="E24" s="51"/>
      <c r="F24" s="51"/>
      <c r="G24" s="66"/>
      <c r="H24" s="83"/>
      <c r="I24" s="51"/>
      <c r="J24" s="64"/>
      <c r="K24" s="69"/>
      <c r="L24" s="73"/>
      <c r="M24" s="64"/>
      <c r="N24" s="51"/>
      <c r="O24" s="51"/>
      <c r="P24" s="51"/>
      <c r="Q24" s="101"/>
      <c r="R24" s="51"/>
      <c r="S24" s="51"/>
      <c r="T24" s="51"/>
      <c r="U24" s="51"/>
      <c r="V24" s="36">
        <f>D24</f>
        <v>756</v>
      </c>
    </row>
    <row r="25" spans="1:22" ht="18">
      <c r="A25" s="4">
        <v>18</v>
      </c>
      <c r="B25" s="59" t="s">
        <v>29</v>
      </c>
      <c r="C25" s="51">
        <v>732</v>
      </c>
      <c r="D25" s="64"/>
      <c r="E25" s="51"/>
      <c r="F25" s="51"/>
      <c r="G25" s="66"/>
      <c r="H25" s="64"/>
      <c r="I25" s="51"/>
      <c r="J25" s="51"/>
      <c r="K25" s="69"/>
      <c r="L25" s="73"/>
      <c r="M25" s="64"/>
      <c r="N25" s="51"/>
      <c r="O25" s="51"/>
      <c r="P25" s="51"/>
      <c r="Q25" s="101"/>
      <c r="R25" s="51"/>
      <c r="S25" s="51"/>
      <c r="T25" s="51"/>
      <c r="U25" s="51"/>
      <c r="V25" s="36">
        <f>C25</f>
        <v>732</v>
      </c>
    </row>
    <row r="26" spans="1:22" ht="18">
      <c r="A26" s="4">
        <v>19</v>
      </c>
      <c r="B26" s="3" t="s">
        <v>34</v>
      </c>
      <c r="C26" s="51">
        <v>703</v>
      </c>
      <c r="D26" s="64"/>
      <c r="E26" s="51"/>
      <c r="F26" s="51"/>
      <c r="G26" s="66"/>
      <c r="H26" s="51"/>
      <c r="I26" s="64"/>
      <c r="J26" s="51"/>
      <c r="K26" s="69"/>
      <c r="L26" s="73"/>
      <c r="M26" s="64"/>
      <c r="N26" s="51"/>
      <c r="O26" s="51"/>
      <c r="P26" s="51"/>
      <c r="Q26" s="101"/>
      <c r="R26" s="51"/>
      <c r="S26" s="51"/>
      <c r="T26" s="51"/>
      <c r="U26" s="51"/>
      <c r="V26" s="36">
        <f>C26</f>
        <v>703</v>
      </c>
    </row>
    <row r="27" spans="1:22" ht="18">
      <c r="A27" s="4">
        <v>20</v>
      </c>
      <c r="B27" s="3" t="s">
        <v>25</v>
      </c>
      <c r="C27" s="43">
        <v>694</v>
      </c>
      <c r="D27" s="51"/>
      <c r="E27" s="51"/>
      <c r="F27" s="51"/>
      <c r="G27" s="66"/>
      <c r="H27" s="51"/>
      <c r="I27" s="51"/>
      <c r="J27" s="51"/>
      <c r="K27" s="69"/>
      <c r="L27" s="73"/>
      <c r="M27" s="51"/>
      <c r="N27" s="51"/>
      <c r="O27" s="51"/>
      <c r="P27" s="51"/>
      <c r="Q27" s="101"/>
      <c r="R27" s="51"/>
      <c r="S27" s="51"/>
      <c r="T27" s="51"/>
      <c r="U27" s="51"/>
      <c r="V27" s="36">
        <f>C27</f>
        <v>694</v>
      </c>
    </row>
    <row r="28" spans="1:22" ht="18">
      <c r="A28" s="4">
        <v>21</v>
      </c>
      <c r="B28" s="3" t="s">
        <v>69</v>
      </c>
      <c r="C28" s="51"/>
      <c r="D28" s="51"/>
      <c r="E28" s="51"/>
      <c r="F28" s="64"/>
      <c r="G28" s="66"/>
      <c r="H28" s="51"/>
      <c r="I28" s="83">
        <v>676</v>
      </c>
      <c r="J28" s="64"/>
      <c r="K28" s="69"/>
      <c r="L28" s="73"/>
      <c r="M28" s="51"/>
      <c r="N28" s="51"/>
      <c r="O28" s="51"/>
      <c r="P28" s="51"/>
      <c r="Q28" s="101"/>
      <c r="R28" s="51"/>
      <c r="S28" s="51"/>
      <c r="T28" s="51"/>
      <c r="U28" s="51"/>
      <c r="V28" s="36">
        <f>I28</f>
        <v>676</v>
      </c>
    </row>
    <row r="29" spans="1:22" ht="18">
      <c r="A29" s="4">
        <v>22</v>
      </c>
      <c r="B29" s="3" t="s">
        <v>35</v>
      </c>
      <c r="C29" s="51"/>
      <c r="D29" s="83">
        <v>645</v>
      </c>
      <c r="E29" s="51"/>
      <c r="F29" s="51"/>
      <c r="G29" s="66"/>
      <c r="H29" s="51"/>
      <c r="I29" s="51"/>
      <c r="J29" s="51"/>
      <c r="K29" s="69"/>
      <c r="L29" s="73"/>
      <c r="M29" s="51"/>
      <c r="N29" s="51"/>
      <c r="O29" s="51"/>
      <c r="P29" s="51"/>
      <c r="Q29" s="101"/>
      <c r="R29" s="51"/>
      <c r="S29" s="51"/>
      <c r="T29" s="51"/>
      <c r="U29" s="51"/>
      <c r="V29" s="36">
        <f>D29</f>
        <v>645</v>
      </c>
    </row>
    <row r="30" spans="1:22" ht="18">
      <c r="A30" s="4">
        <v>23</v>
      </c>
      <c r="B30" s="3"/>
      <c r="C30" s="51"/>
      <c r="D30" s="51"/>
      <c r="E30" s="51"/>
      <c r="F30" s="51"/>
      <c r="G30" s="66"/>
      <c r="H30" s="51"/>
      <c r="I30" s="51"/>
      <c r="J30" s="51"/>
      <c r="K30" s="69"/>
      <c r="L30" s="73"/>
      <c r="M30" s="51"/>
      <c r="N30" s="51"/>
      <c r="O30" s="51"/>
      <c r="P30" s="51"/>
      <c r="Q30" s="101"/>
      <c r="R30" s="51"/>
      <c r="S30" s="51"/>
      <c r="T30" s="51"/>
      <c r="U30" s="51"/>
      <c r="V30" s="36">
        <f>C30+M30</f>
        <v>0</v>
      </c>
    </row>
    <row r="31" spans="1:22" ht="18">
      <c r="A31" s="98">
        <v>24</v>
      </c>
      <c r="B31" s="81"/>
      <c r="C31" s="76"/>
      <c r="D31" s="76"/>
      <c r="E31" s="76"/>
      <c r="F31" s="76"/>
      <c r="G31" s="66"/>
      <c r="H31" s="76"/>
      <c r="I31" s="76"/>
      <c r="J31" s="76"/>
      <c r="K31" s="77"/>
      <c r="L31" s="73"/>
      <c r="M31" s="76"/>
      <c r="N31" s="79"/>
      <c r="O31" s="76"/>
      <c r="P31" s="76"/>
      <c r="Q31" s="100"/>
      <c r="R31" s="76"/>
      <c r="S31" s="76"/>
      <c r="T31" s="76"/>
      <c r="U31" s="76"/>
      <c r="V31" s="78">
        <f>D31+N31</f>
        <v>0</v>
      </c>
    </row>
    <row r="32" spans="1:22" ht="18">
      <c r="A32" s="4">
        <v>25</v>
      </c>
      <c r="B32" s="81"/>
      <c r="C32" s="79"/>
      <c r="D32" s="76"/>
      <c r="E32" s="76"/>
      <c r="F32" s="76"/>
      <c r="G32" s="66"/>
      <c r="H32" s="76"/>
      <c r="I32" s="76"/>
      <c r="J32" s="76"/>
      <c r="K32" s="77"/>
      <c r="L32" s="73"/>
      <c r="M32" s="79"/>
      <c r="N32" s="76"/>
      <c r="O32" s="76"/>
      <c r="P32" s="76"/>
      <c r="Q32" s="100"/>
      <c r="R32" s="76"/>
      <c r="S32" s="76"/>
      <c r="T32" s="76"/>
      <c r="U32" s="76"/>
      <c r="V32" s="78">
        <f>C32+M32</f>
        <v>0</v>
      </c>
    </row>
    <row r="33" spans="1:22" ht="18">
      <c r="A33" s="4">
        <v>26</v>
      </c>
      <c r="B33" s="81"/>
      <c r="C33" s="76"/>
      <c r="D33" s="76"/>
      <c r="E33" s="76"/>
      <c r="F33" s="76"/>
      <c r="G33" s="66"/>
      <c r="H33" s="76"/>
      <c r="I33" s="76"/>
      <c r="J33" s="76"/>
      <c r="K33" s="77"/>
      <c r="L33" s="73"/>
      <c r="M33" s="76"/>
      <c r="N33" s="76"/>
      <c r="O33" s="76"/>
      <c r="P33" s="76"/>
      <c r="Q33" s="100"/>
      <c r="R33" s="76"/>
      <c r="S33" s="76"/>
      <c r="T33" s="76"/>
      <c r="U33" s="76"/>
      <c r="V33" s="78">
        <f>C33+H33</f>
        <v>0</v>
      </c>
    </row>
    <row r="34" spans="1:22" ht="18">
      <c r="A34" s="4">
        <v>27</v>
      </c>
      <c r="B34" s="81"/>
      <c r="C34" s="76"/>
      <c r="D34" s="76"/>
      <c r="E34" s="76"/>
      <c r="F34" s="76"/>
      <c r="G34" s="66"/>
      <c r="H34" s="79"/>
      <c r="I34" s="76"/>
      <c r="J34" s="76"/>
      <c r="K34" s="77"/>
      <c r="L34" s="73"/>
      <c r="M34" s="76"/>
      <c r="N34" s="76"/>
      <c r="O34" s="76"/>
      <c r="P34" s="76"/>
      <c r="Q34" s="100"/>
      <c r="R34" s="76"/>
      <c r="S34" s="76"/>
      <c r="T34" s="76"/>
      <c r="U34" s="76"/>
      <c r="V34" s="78">
        <f>H34</f>
        <v>0</v>
      </c>
    </row>
    <row r="35" spans="1:22" ht="18">
      <c r="A35" s="4">
        <v>28</v>
      </c>
      <c r="B35" s="85"/>
      <c r="C35" s="76"/>
      <c r="D35" s="76"/>
      <c r="E35" s="76"/>
      <c r="F35" s="76"/>
      <c r="G35" s="66"/>
      <c r="H35" s="76"/>
      <c r="I35" s="76"/>
      <c r="J35" s="76"/>
      <c r="K35" s="77"/>
      <c r="L35" s="73"/>
      <c r="M35" s="79"/>
      <c r="N35" s="76"/>
      <c r="O35" s="76"/>
      <c r="P35" s="76"/>
      <c r="Q35" s="100"/>
      <c r="R35" s="76"/>
      <c r="S35" s="76"/>
      <c r="T35" s="76"/>
      <c r="U35" s="76"/>
      <c r="V35" s="78">
        <f>P35</f>
        <v>0</v>
      </c>
    </row>
    <row r="36" spans="1:22" ht="18">
      <c r="A36" s="98">
        <v>29</v>
      </c>
      <c r="B36" s="81"/>
      <c r="C36" s="76"/>
      <c r="D36" s="76"/>
      <c r="E36" s="76"/>
      <c r="F36" s="76"/>
      <c r="G36" s="66"/>
      <c r="H36" s="76"/>
      <c r="I36" s="76"/>
      <c r="J36" s="79"/>
      <c r="K36" s="77"/>
      <c r="L36" s="73"/>
      <c r="M36" s="76"/>
      <c r="N36" s="76"/>
      <c r="O36" s="76"/>
      <c r="P36" s="76"/>
      <c r="Q36" s="100"/>
      <c r="R36" s="76"/>
      <c r="S36" s="76"/>
      <c r="T36" s="76"/>
      <c r="U36" s="76"/>
      <c r="V36" s="78">
        <f>J36</f>
        <v>0</v>
      </c>
    </row>
    <row r="37" spans="1:22" ht="18">
      <c r="A37" s="98">
        <v>30</v>
      </c>
      <c r="B37" s="85"/>
      <c r="C37" s="76"/>
      <c r="D37" s="76"/>
      <c r="E37" s="76"/>
      <c r="F37" s="76"/>
      <c r="G37" s="66"/>
      <c r="H37" s="76"/>
      <c r="I37" s="76"/>
      <c r="J37" s="76"/>
      <c r="K37" s="77"/>
      <c r="L37" s="73"/>
      <c r="M37" s="79"/>
      <c r="N37" s="76"/>
      <c r="O37" s="76"/>
      <c r="P37" s="76"/>
      <c r="Q37" s="100"/>
      <c r="R37" s="76"/>
      <c r="S37" s="76"/>
      <c r="T37" s="76"/>
      <c r="U37" s="76"/>
      <c r="V37" s="78">
        <f>P37</f>
        <v>0</v>
      </c>
    </row>
    <row r="38" spans="1:22" ht="18">
      <c r="A38" s="98">
        <v>31</v>
      </c>
      <c r="B38" s="81"/>
      <c r="C38" s="76"/>
      <c r="D38" s="76"/>
      <c r="E38" s="76"/>
      <c r="F38" s="76"/>
      <c r="G38" s="66"/>
      <c r="H38" s="76"/>
      <c r="I38" s="76"/>
      <c r="J38" s="76"/>
      <c r="K38" s="77"/>
      <c r="L38" s="73"/>
      <c r="M38" s="79"/>
      <c r="N38" s="76"/>
      <c r="O38" s="76"/>
      <c r="P38" s="76"/>
      <c r="Q38" s="100"/>
      <c r="R38" s="76"/>
      <c r="S38" s="76"/>
      <c r="T38" s="76"/>
      <c r="U38" s="76"/>
      <c r="V38" s="78">
        <f>M38</f>
        <v>0</v>
      </c>
    </row>
    <row r="39" spans="1:22" ht="18">
      <c r="A39" s="98">
        <v>32</v>
      </c>
      <c r="B39" s="81"/>
      <c r="C39" s="76"/>
      <c r="D39" s="76"/>
      <c r="E39" s="76"/>
      <c r="F39" s="76"/>
      <c r="G39" s="66"/>
      <c r="H39" s="76"/>
      <c r="I39" s="76"/>
      <c r="J39" s="76"/>
      <c r="K39" s="77"/>
      <c r="L39" s="73"/>
      <c r="M39" s="76"/>
      <c r="N39" s="76"/>
      <c r="O39" s="76"/>
      <c r="P39" s="76"/>
      <c r="Q39" s="100"/>
      <c r="R39" s="76"/>
      <c r="S39" s="76"/>
      <c r="T39" s="76"/>
      <c r="U39" s="76"/>
      <c r="V39" s="78">
        <f>C39</f>
        <v>0</v>
      </c>
    </row>
    <row r="40" spans="1:22" ht="18.75" thickBot="1">
      <c r="A40" s="97">
        <v>33</v>
      </c>
      <c r="B40" s="82"/>
      <c r="C40" s="62"/>
      <c r="D40" s="62"/>
      <c r="E40" s="62"/>
      <c r="F40" s="62"/>
      <c r="G40" s="67"/>
      <c r="H40" s="62"/>
      <c r="I40" s="62"/>
      <c r="J40" s="62"/>
      <c r="K40" s="70"/>
      <c r="L40" s="74"/>
      <c r="M40" s="62"/>
      <c r="N40" s="62"/>
      <c r="O40" s="62"/>
      <c r="P40" s="62"/>
      <c r="Q40" s="103"/>
      <c r="R40" s="62"/>
      <c r="S40" s="62"/>
      <c r="T40" s="62"/>
      <c r="U40" s="62"/>
      <c r="V40" s="63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9" sqref="B9:J19"/>
    </sheetView>
  </sheetViews>
  <sheetFormatPr defaultColWidth="9.140625" defaultRowHeight="12.75"/>
  <cols>
    <col min="1" max="1" width="8.28125" style="14" customWidth="1"/>
    <col min="2" max="2" width="27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67</v>
      </c>
      <c r="C9" s="25">
        <v>179</v>
      </c>
      <c r="D9" s="24">
        <v>200</v>
      </c>
      <c r="E9" s="25">
        <v>188</v>
      </c>
      <c r="F9" s="24">
        <v>183</v>
      </c>
      <c r="G9" s="26">
        <f aca="true" t="shared" si="0" ref="G9:G22">F9+C9+D9+E9</f>
        <v>750</v>
      </c>
      <c r="H9" s="24">
        <v>92</v>
      </c>
      <c r="I9" s="27">
        <f aca="true" t="shared" si="1" ref="I9:I22">G9/4</f>
        <v>187.5</v>
      </c>
      <c r="J9" s="26">
        <f aca="true" t="shared" si="2" ref="J9:J22">G9+H9</f>
        <v>842</v>
      </c>
      <c r="K9" s="14"/>
      <c r="L9" s="14"/>
    </row>
    <row r="10" spans="1:12" ht="18">
      <c r="A10" s="23">
        <v>2</v>
      </c>
      <c r="B10" s="3" t="s">
        <v>62</v>
      </c>
      <c r="C10" s="25">
        <v>210</v>
      </c>
      <c r="D10" s="24">
        <v>163</v>
      </c>
      <c r="E10" s="25">
        <v>168</v>
      </c>
      <c r="F10" s="24">
        <v>144</v>
      </c>
      <c r="G10" s="26">
        <f t="shared" si="0"/>
        <v>685</v>
      </c>
      <c r="H10" s="24">
        <v>140</v>
      </c>
      <c r="I10" s="27">
        <f t="shared" si="1"/>
        <v>171.25</v>
      </c>
      <c r="J10" s="26">
        <f t="shared" si="2"/>
        <v>825</v>
      </c>
      <c r="K10" s="14"/>
      <c r="L10" s="14"/>
    </row>
    <row r="11" spans="1:12" ht="18">
      <c r="A11" s="23">
        <v>3</v>
      </c>
      <c r="B11" s="3" t="s">
        <v>30</v>
      </c>
      <c r="C11" s="25">
        <v>176</v>
      </c>
      <c r="D11" s="24">
        <v>162</v>
      </c>
      <c r="E11" s="25">
        <v>145</v>
      </c>
      <c r="F11" s="24">
        <v>181</v>
      </c>
      <c r="G11" s="26">
        <f t="shared" si="0"/>
        <v>664</v>
      </c>
      <c r="H11" s="24">
        <v>124</v>
      </c>
      <c r="I11" s="27">
        <f t="shared" si="1"/>
        <v>166</v>
      </c>
      <c r="J11" s="26">
        <f t="shared" si="2"/>
        <v>788</v>
      </c>
      <c r="K11" s="14"/>
      <c r="L11" s="14"/>
    </row>
    <row r="12" spans="1:12" ht="18">
      <c r="A12" s="23">
        <v>4</v>
      </c>
      <c r="B12" s="3" t="s">
        <v>66</v>
      </c>
      <c r="C12" s="25">
        <v>152</v>
      </c>
      <c r="D12" s="24">
        <v>170</v>
      </c>
      <c r="E12" s="25">
        <v>162</v>
      </c>
      <c r="F12" s="24">
        <v>159</v>
      </c>
      <c r="G12" s="26">
        <f t="shared" si="0"/>
        <v>643</v>
      </c>
      <c r="H12" s="24">
        <v>140</v>
      </c>
      <c r="I12" s="27">
        <f t="shared" si="1"/>
        <v>160.75</v>
      </c>
      <c r="J12" s="26">
        <f t="shared" si="2"/>
        <v>783</v>
      </c>
      <c r="K12" s="14"/>
      <c r="L12" s="14"/>
    </row>
    <row r="13" spans="1:12" ht="18">
      <c r="A13" s="23">
        <v>5</v>
      </c>
      <c r="B13" s="3" t="s">
        <v>32</v>
      </c>
      <c r="C13" s="25">
        <v>214</v>
      </c>
      <c r="D13" s="24">
        <v>138</v>
      </c>
      <c r="E13" s="25">
        <v>168</v>
      </c>
      <c r="F13" s="24">
        <v>120</v>
      </c>
      <c r="G13" s="26">
        <f t="shared" si="0"/>
        <v>640</v>
      </c>
      <c r="H13" s="24">
        <v>140</v>
      </c>
      <c r="I13" s="27">
        <f t="shared" si="1"/>
        <v>160</v>
      </c>
      <c r="J13" s="26">
        <f t="shared" si="2"/>
        <v>780</v>
      </c>
      <c r="K13" s="14"/>
      <c r="L13" s="14"/>
    </row>
    <row r="14" spans="1:12" ht="18">
      <c r="A14" s="23">
        <v>6</v>
      </c>
      <c r="B14" s="3" t="s">
        <v>26</v>
      </c>
      <c r="C14" s="25">
        <v>157</v>
      </c>
      <c r="D14" s="24">
        <v>143</v>
      </c>
      <c r="E14" s="25">
        <v>149</v>
      </c>
      <c r="F14" s="24">
        <v>184</v>
      </c>
      <c r="G14" s="26">
        <f t="shared" si="0"/>
        <v>633</v>
      </c>
      <c r="H14" s="24">
        <v>140</v>
      </c>
      <c r="I14" s="27">
        <f t="shared" si="1"/>
        <v>158.25</v>
      </c>
      <c r="J14" s="26">
        <f t="shared" si="2"/>
        <v>773</v>
      </c>
      <c r="K14" s="14"/>
      <c r="L14" s="14"/>
    </row>
    <row r="15" spans="1:12" ht="18">
      <c r="A15" s="23">
        <v>7</v>
      </c>
      <c r="B15" s="3" t="s">
        <v>33</v>
      </c>
      <c r="C15" s="25">
        <v>170</v>
      </c>
      <c r="D15" s="24">
        <v>156</v>
      </c>
      <c r="E15" s="25">
        <v>155</v>
      </c>
      <c r="F15" s="24">
        <v>171</v>
      </c>
      <c r="G15" s="26">
        <f t="shared" si="0"/>
        <v>652</v>
      </c>
      <c r="H15" s="24">
        <v>120</v>
      </c>
      <c r="I15" s="27">
        <f t="shared" si="1"/>
        <v>163</v>
      </c>
      <c r="J15" s="26">
        <f t="shared" si="2"/>
        <v>772</v>
      </c>
      <c r="K15" s="14"/>
      <c r="L15" s="14"/>
    </row>
    <row r="16" spans="1:12" ht="18">
      <c r="A16" s="52">
        <v>8</v>
      </c>
      <c r="B16" s="49" t="s">
        <v>27</v>
      </c>
      <c r="C16" s="50">
        <v>177</v>
      </c>
      <c r="D16" s="35">
        <v>159</v>
      </c>
      <c r="E16" s="50">
        <v>196</v>
      </c>
      <c r="F16" s="35">
        <v>142</v>
      </c>
      <c r="G16" s="53">
        <f t="shared" si="0"/>
        <v>674</v>
      </c>
      <c r="H16" s="24">
        <v>96</v>
      </c>
      <c r="I16" s="54">
        <f t="shared" si="1"/>
        <v>168.5</v>
      </c>
      <c r="J16" s="53">
        <f t="shared" si="2"/>
        <v>770</v>
      </c>
      <c r="K16" s="14"/>
      <c r="L16" s="14"/>
    </row>
    <row r="17" spans="1:12" ht="18">
      <c r="A17" s="52">
        <v>9</v>
      </c>
      <c r="B17" s="49" t="s">
        <v>36</v>
      </c>
      <c r="C17" s="50">
        <v>149</v>
      </c>
      <c r="D17" s="35">
        <v>160</v>
      </c>
      <c r="E17" s="50">
        <v>148</v>
      </c>
      <c r="F17" s="35">
        <v>163</v>
      </c>
      <c r="G17" s="53">
        <f t="shared" si="0"/>
        <v>620</v>
      </c>
      <c r="H17" s="24">
        <v>136</v>
      </c>
      <c r="I17" s="54">
        <f t="shared" si="1"/>
        <v>155</v>
      </c>
      <c r="J17" s="53">
        <f t="shared" si="2"/>
        <v>756</v>
      </c>
      <c r="K17" s="14"/>
      <c r="L17" s="14"/>
    </row>
    <row r="18" spans="1:12" ht="18">
      <c r="A18" s="23">
        <v>10</v>
      </c>
      <c r="B18" s="3" t="s">
        <v>65</v>
      </c>
      <c r="C18" s="25">
        <v>181</v>
      </c>
      <c r="D18" s="24">
        <v>158</v>
      </c>
      <c r="E18" s="25">
        <v>141</v>
      </c>
      <c r="F18" s="24">
        <v>137</v>
      </c>
      <c r="G18" s="26">
        <f t="shared" si="0"/>
        <v>617</v>
      </c>
      <c r="H18" s="24">
        <v>116</v>
      </c>
      <c r="I18" s="27">
        <f t="shared" si="1"/>
        <v>154.25</v>
      </c>
      <c r="J18" s="26">
        <f t="shared" si="2"/>
        <v>733</v>
      </c>
      <c r="K18" s="14"/>
      <c r="L18" s="14"/>
    </row>
    <row r="19" spans="1:12" ht="18">
      <c r="A19" s="28">
        <v>11</v>
      </c>
      <c r="B19" s="7" t="s">
        <v>35</v>
      </c>
      <c r="C19" s="29">
        <v>135</v>
      </c>
      <c r="D19" s="30">
        <v>130</v>
      </c>
      <c r="E19" s="29">
        <v>181</v>
      </c>
      <c r="F19" s="30">
        <v>127</v>
      </c>
      <c r="G19" s="32">
        <f t="shared" si="0"/>
        <v>573</v>
      </c>
      <c r="H19" s="24">
        <v>72</v>
      </c>
      <c r="I19" s="31">
        <f t="shared" si="1"/>
        <v>143.25</v>
      </c>
      <c r="J19" s="32">
        <f t="shared" si="2"/>
        <v>645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>
        <f t="shared" si="0"/>
        <v>0</v>
      </c>
      <c r="H22" s="24"/>
      <c r="I22" s="47">
        <f t="shared" si="1"/>
        <v>0</v>
      </c>
      <c r="J22" s="46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62</v>
      </c>
      <c r="C9" s="25">
        <v>170</v>
      </c>
      <c r="D9" s="24">
        <v>163</v>
      </c>
      <c r="E9" s="25">
        <v>219</v>
      </c>
      <c r="F9" s="24">
        <v>162</v>
      </c>
      <c r="G9" s="26">
        <f>F9+C9+D9+E9</f>
        <v>714</v>
      </c>
      <c r="H9" s="24">
        <v>140</v>
      </c>
      <c r="I9" s="27">
        <f>G9/4</f>
        <v>178.5</v>
      </c>
      <c r="J9" s="26">
        <f>G9+H9</f>
        <v>854</v>
      </c>
      <c r="K9" s="14"/>
      <c r="L9" s="14"/>
    </row>
    <row r="10" spans="1:12" ht="18">
      <c r="A10" s="23">
        <v>2</v>
      </c>
      <c r="B10" s="3" t="s">
        <v>63</v>
      </c>
      <c r="C10" s="25">
        <v>213</v>
      </c>
      <c r="D10" s="24">
        <v>158</v>
      </c>
      <c r="E10" s="25">
        <v>179</v>
      </c>
      <c r="F10" s="24">
        <v>115</v>
      </c>
      <c r="G10" s="26">
        <f>F10+C10+D10+E10</f>
        <v>665</v>
      </c>
      <c r="H10" s="24">
        <v>140</v>
      </c>
      <c r="I10" s="27">
        <f>G10/4</f>
        <v>166.25</v>
      </c>
      <c r="J10" s="26">
        <f>G10+H10</f>
        <v>805</v>
      </c>
      <c r="K10" s="14"/>
      <c r="L10" s="14"/>
    </row>
    <row r="11" spans="1:12" ht="18">
      <c r="A11" s="23">
        <v>3</v>
      </c>
      <c r="B11" s="3" t="s">
        <v>28</v>
      </c>
      <c r="C11" s="25">
        <v>149</v>
      </c>
      <c r="D11" s="24">
        <v>169</v>
      </c>
      <c r="E11" s="25">
        <v>139</v>
      </c>
      <c r="F11" s="24">
        <v>168</v>
      </c>
      <c r="G11" s="26">
        <f>F11+C11+D11+E11</f>
        <v>625</v>
      </c>
      <c r="H11" s="24">
        <v>120</v>
      </c>
      <c r="I11" s="27">
        <f>G11/4</f>
        <v>156.25</v>
      </c>
      <c r="J11" s="26">
        <f>G11+H11</f>
        <v>745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aca="true" t="shared" si="0" ref="G9:G24">F12+C12+D12+E12</f>
        <v>0</v>
      </c>
      <c r="H12" s="24"/>
      <c r="I12" s="27">
        <f aca="true" t="shared" si="1" ref="I9:I24">G12/4</f>
        <v>0</v>
      </c>
      <c r="J12" s="26">
        <f aca="true" t="shared" si="2" ref="J9:J24">G12+H12</f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.75" thickBot="1">
      <c r="A24" s="48">
        <v>16</v>
      </c>
      <c r="B24" s="37"/>
      <c r="C24" s="44"/>
      <c r="D24" s="45"/>
      <c r="E24" s="44"/>
      <c r="F24" s="45"/>
      <c r="G24" s="46">
        <f t="shared" si="0"/>
        <v>0</v>
      </c>
      <c r="H24" s="24"/>
      <c r="I24" s="47">
        <f t="shared" si="1"/>
        <v>0</v>
      </c>
      <c r="J24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70</v>
      </c>
      <c r="C9" s="25">
        <v>236</v>
      </c>
      <c r="D9" s="24">
        <v>180</v>
      </c>
      <c r="E9" s="25">
        <v>190</v>
      </c>
      <c r="F9" s="24">
        <v>234</v>
      </c>
      <c r="G9" s="26">
        <f>F9+C9+D9+E9</f>
        <v>840</v>
      </c>
      <c r="H9" s="24">
        <v>8</v>
      </c>
      <c r="I9" s="27">
        <f>G9/4</f>
        <v>210</v>
      </c>
      <c r="J9" s="26">
        <f>G9+H9</f>
        <v>848</v>
      </c>
      <c r="K9" s="14"/>
      <c r="L9" s="14"/>
    </row>
    <row r="10" spans="1:12" ht="18">
      <c r="A10" s="23">
        <v>2</v>
      </c>
      <c r="B10" s="3" t="s">
        <v>65</v>
      </c>
      <c r="C10" s="25">
        <v>208</v>
      </c>
      <c r="D10" s="24">
        <v>161</v>
      </c>
      <c r="E10" s="25">
        <v>132</v>
      </c>
      <c r="F10" s="24">
        <v>147</v>
      </c>
      <c r="G10" s="26">
        <f>F10+C10+D10+E10</f>
        <v>648</v>
      </c>
      <c r="H10" s="24">
        <v>116</v>
      </c>
      <c r="I10" s="27">
        <f>G10/4</f>
        <v>162</v>
      </c>
      <c r="J10" s="26">
        <f>G10+H10</f>
        <v>764</v>
      </c>
      <c r="K10" s="14"/>
      <c r="L10" s="14"/>
    </row>
    <row r="11" spans="1:12" ht="18">
      <c r="A11" s="23">
        <v>3</v>
      </c>
      <c r="B11" s="3" t="s">
        <v>63</v>
      </c>
      <c r="C11" s="25">
        <v>162</v>
      </c>
      <c r="D11" s="24">
        <v>155</v>
      </c>
      <c r="E11" s="25">
        <v>143</v>
      </c>
      <c r="F11" s="24">
        <v>151</v>
      </c>
      <c r="G11" s="26">
        <f>F11+C11+D11+E11</f>
        <v>611</v>
      </c>
      <c r="H11" s="24">
        <v>140</v>
      </c>
      <c r="I11" s="27">
        <f>G11/4</f>
        <v>152.75</v>
      </c>
      <c r="J11" s="26">
        <f>G11+H11</f>
        <v>751</v>
      </c>
      <c r="K11" s="14"/>
      <c r="L11" s="14"/>
    </row>
    <row r="12" spans="1:12" ht="18">
      <c r="A12" s="23">
        <v>4</v>
      </c>
      <c r="B12" s="3" t="s">
        <v>28</v>
      </c>
      <c r="C12" s="25">
        <v>194</v>
      </c>
      <c r="D12" s="24">
        <v>124</v>
      </c>
      <c r="E12" s="25">
        <v>148</v>
      </c>
      <c r="F12" s="24">
        <v>155</v>
      </c>
      <c r="G12" s="26">
        <f>F12+C12+D12+E12</f>
        <v>621</v>
      </c>
      <c r="H12" s="24">
        <v>120</v>
      </c>
      <c r="I12" s="27">
        <f>G12/4</f>
        <v>155.25</v>
      </c>
      <c r="J12" s="26">
        <f>G12+H12</f>
        <v>741</v>
      </c>
      <c r="K12" s="14"/>
      <c r="L12" s="14"/>
    </row>
    <row r="13" spans="1:12" ht="18">
      <c r="A13" s="23">
        <v>5</v>
      </c>
      <c r="B13" s="3" t="s">
        <v>67</v>
      </c>
      <c r="C13" s="25">
        <v>162</v>
      </c>
      <c r="D13" s="24">
        <v>190</v>
      </c>
      <c r="E13" s="25">
        <v>156</v>
      </c>
      <c r="F13" s="24">
        <v>138</v>
      </c>
      <c r="G13" s="26">
        <f>F13+C13+D13+E13</f>
        <v>646</v>
      </c>
      <c r="H13" s="24">
        <v>92</v>
      </c>
      <c r="I13" s="27">
        <f>G13/4</f>
        <v>161.5</v>
      </c>
      <c r="J13" s="26">
        <f>G13+H13</f>
        <v>738</v>
      </c>
      <c r="K13" s="14"/>
      <c r="L13" s="14"/>
    </row>
    <row r="14" spans="1:12" ht="18">
      <c r="A14" s="23">
        <v>6</v>
      </c>
      <c r="B14" s="3" t="s">
        <v>69</v>
      </c>
      <c r="C14" s="25">
        <v>138</v>
      </c>
      <c r="D14" s="24">
        <v>148</v>
      </c>
      <c r="E14" s="25">
        <v>147</v>
      </c>
      <c r="F14" s="24">
        <v>103</v>
      </c>
      <c r="G14" s="26">
        <f>F14+C14+D14+E14</f>
        <v>536</v>
      </c>
      <c r="H14" s="24">
        <v>140</v>
      </c>
      <c r="I14" s="27">
        <f>G14/4</f>
        <v>134</v>
      </c>
      <c r="J14" s="26">
        <f>G14+H14</f>
        <v>676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aca="true" t="shared" si="0" ref="G9:G20">F15+C15+D15+E15</f>
        <v>0</v>
      </c>
      <c r="H15" s="24"/>
      <c r="I15" s="27">
        <f aca="true" t="shared" si="1" ref="I9:I20">G15/4</f>
        <v>0</v>
      </c>
      <c r="J15" s="26">
        <f aca="true" t="shared" si="2" ref="J9:J20">G15+H15</f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45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D4" sqref="D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46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F9+C9+D9+E9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32">
        <f t="shared" si="0"/>
        <v>0</v>
      </c>
      <c r="H24" s="24"/>
      <c r="I24" s="31">
        <f t="shared" si="1"/>
        <v>0</v>
      </c>
      <c r="J24" s="32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46">
        <f t="shared" si="0"/>
        <v>0</v>
      </c>
      <c r="H25" s="57"/>
      <c r="I25" s="47">
        <f t="shared" si="1"/>
        <v>0</v>
      </c>
      <c r="J25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>F9+C9+D9+E9</f>
        <v>0</v>
      </c>
      <c r="H9" s="24"/>
      <c r="I9" s="27">
        <f aca="true" t="shared" si="0" ref="I9:I15">G9/4</f>
        <v>0</v>
      </c>
      <c r="J9" s="26">
        <f aca="true" t="shared" si="1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>C10+D10+E10+F10</f>
        <v>0</v>
      </c>
      <c r="H10" s="24"/>
      <c r="I10" s="27">
        <f t="shared" si="0"/>
        <v>0</v>
      </c>
      <c r="J10" s="26">
        <f t="shared" si="1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>F11+C11+D11+E11</f>
        <v>0</v>
      </c>
      <c r="H11" s="24"/>
      <c r="I11" s="27">
        <f t="shared" si="0"/>
        <v>0</v>
      </c>
      <c r="J11" s="26">
        <f t="shared" si="1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>F12+C12+D12+E12</f>
        <v>0</v>
      </c>
      <c r="H12" s="24"/>
      <c r="I12" s="27">
        <f t="shared" si="0"/>
        <v>0</v>
      </c>
      <c r="J12" s="26">
        <f t="shared" si="1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>F13+C13+D13+E13</f>
        <v>0</v>
      </c>
      <c r="H13" s="24"/>
      <c r="I13" s="27">
        <f t="shared" si="0"/>
        <v>0</v>
      </c>
      <c r="J13" s="26">
        <f t="shared" si="1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>F14+C14+D14+E14</f>
        <v>0</v>
      </c>
      <c r="H14" s="24"/>
      <c r="I14" s="27">
        <f t="shared" si="0"/>
        <v>0</v>
      </c>
      <c r="J14" s="26">
        <f t="shared" si="1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>F15+C15+D15+E15</f>
        <v>0</v>
      </c>
      <c r="H15" s="24"/>
      <c r="I15" s="27">
        <f t="shared" si="0"/>
        <v>0</v>
      </c>
      <c r="J15" s="26">
        <f t="shared" si="1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aca="true" t="shared" si="2" ref="G16:G23">F16+C16+D16+E16</f>
        <v>0</v>
      </c>
      <c r="H16" s="24"/>
      <c r="I16" s="54">
        <f aca="true" t="shared" si="3" ref="I16:I23">G16/4</f>
        <v>0</v>
      </c>
      <c r="J16" s="53">
        <f aca="true" t="shared" si="4" ref="J16:J23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2"/>
        <v>0</v>
      </c>
      <c r="H17" s="24"/>
      <c r="I17" s="54">
        <f t="shared" si="3"/>
        <v>0</v>
      </c>
      <c r="J17" s="53">
        <f t="shared" si="4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53">
        <f t="shared" si="2"/>
        <v>0</v>
      </c>
      <c r="H18" s="24"/>
      <c r="I18" s="54">
        <f t="shared" si="3"/>
        <v>0</v>
      </c>
      <c r="J18" s="53">
        <f t="shared" si="4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53">
        <f t="shared" si="2"/>
        <v>0</v>
      </c>
      <c r="H19" s="24"/>
      <c r="I19" s="54">
        <f t="shared" si="3"/>
        <v>0</v>
      </c>
      <c r="J19" s="53">
        <f t="shared" si="4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53">
        <f t="shared" si="2"/>
        <v>0</v>
      </c>
      <c r="H20" s="24"/>
      <c r="I20" s="54">
        <f t="shared" si="3"/>
        <v>0</v>
      </c>
      <c r="J20" s="53">
        <f t="shared" si="4"/>
        <v>0</v>
      </c>
      <c r="K20" s="14"/>
      <c r="L20" s="14"/>
    </row>
    <row r="21" spans="1:10" ht="18">
      <c r="A21" s="23">
        <v>13</v>
      </c>
      <c r="B21" s="3"/>
      <c r="C21" s="25"/>
      <c r="D21" s="24"/>
      <c r="E21" s="25"/>
      <c r="F21" s="24"/>
      <c r="G21" s="26">
        <f t="shared" si="2"/>
        <v>0</v>
      </c>
      <c r="H21" s="24"/>
      <c r="I21" s="27">
        <f t="shared" si="3"/>
        <v>0</v>
      </c>
      <c r="J21" s="26">
        <f t="shared" si="4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26">
        <f t="shared" si="2"/>
        <v>0</v>
      </c>
      <c r="H22" s="24"/>
      <c r="I22" s="27">
        <f t="shared" si="3"/>
        <v>0</v>
      </c>
      <c r="J22" s="32">
        <f t="shared" si="4"/>
        <v>0</v>
      </c>
    </row>
    <row r="23" spans="1:10" ht="18.75" thickBot="1">
      <c r="A23" s="48">
        <v>15</v>
      </c>
      <c r="B23" s="37"/>
      <c r="C23" s="44"/>
      <c r="D23" s="45"/>
      <c r="E23" s="44"/>
      <c r="F23" s="45"/>
      <c r="G23" s="26">
        <f t="shared" si="2"/>
        <v>0</v>
      </c>
      <c r="H23" s="24"/>
      <c r="I23" s="27">
        <f t="shared" si="3"/>
        <v>0</v>
      </c>
      <c r="J23" s="46">
        <f t="shared" si="4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50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43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2017-07-04T09:52:29Z</dcterms:modified>
  <cp:category/>
  <cp:version/>
  <cp:contentType/>
  <cp:contentStatus/>
</cp:coreProperties>
</file>